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ED3C1300-A1EC-431C-BBA2-6DD730C047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7" i="18" l="1"/>
  <c r="C7" i="18"/>
  <c r="G7" i="17"/>
  <c r="G22" i="18"/>
  <c r="H22" i="18"/>
  <c r="B22" i="18"/>
  <c r="F22" i="18" s="1"/>
  <c r="F22" i="17"/>
  <c r="G22" i="17"/>
  <c r="H22" i="17"/>
  <c r="G24" i="18"/>
  <c r="H24" i="18"/>
  <c r="F24" i="17"/>
  <c r="G24" i="17"/>
  <c r="H24" i="17"/>
  <c r="B24" i="18"/>
  <c r="F24" i="18" s="1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26" i="17"/>
  <c r="G25" i="17"/>
  <c r="G23" i="17"/>
  <c r="G18" i="17"/>
  <c r="G12" i="17"/>
  <c r="G31" i="18"/>
  <c r="G30" i="18"/>
  <c r="G26" i="18"/>
  <c r="G25" i="18"/>
  <c r="G23" i="18"/>
  <c r="G18" i="18"/>
  <c r="G12" i="18"/>
  <c r="H18" i="18"/>
  <c r="H23" i="18"/>
  <c r="H25" i="18"/>
  <c r="H26" i="18"/>
  <c r="H30" i="18"/>
  <c r="H31" i="18"/>
  <c r="H12" i="18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B12" i="18"/>
  <c r="F12" i="18" s="1"/>
  <c r="H18" i="17"/>
  <c r="H23" i="17"/>
  <c r="H25" i="17"/>
  <c r="H26" i="17"/>
  <c r="H30" i="17"/>
  <c r="H31" i="17"/>
  <c r="F17" i="17"/>
  <c r="F18" i="17"/>
  <c r="F21" i="17"/>
  <c r="F23" i="17"/>
  <c r="F25" i="17"/>
  <c r="F26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<sst xmlns="http://schemas.openxmlformats.org/spreadsheetml/2006/main" count="68" uniqueCount="36">
  <si>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</si>
  <si>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</si>
  <si>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</si>
  <si>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</si>
  <si>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</si>
  <si>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</si>
  <si>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</si>
  <si>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</si>
  <si>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</si>
  <si>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</si>
  <si>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</si>
  <si>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</si>
  <si>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</si>
  <si>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Утверждаю: Заведующий МБДОУ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</si>
  <si>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</si>
  <si>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</si>
  <si>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</si>
  <si>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</si>
  <si>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</si>
  <si>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</si>
  <si>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</si>
  <si>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</si>
  <si>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</si>
  <si>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</si>
  <si>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</si>
  <si>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</si>
  <si>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</si>
  <si>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</si>
  <si>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</si>
  <si>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</si>
  <si>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 xml:space="preserve">Щи из свежей капусты с курой отварной и со сметаной   </t>
  </si>
  <si>
    <t>180/10</t>
  </si>
  <si>
    <t>150/10</t>
  </si>
  <si>
    <t>Неделя 1 День 3</t>
  </si>
  <si>
    <t>Салат из моркови с изюмом и растит. маслом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</si>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</sst>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2" t="s">
        <v>13</v>
      </c>
      <c r="C2" s="42"/>
      <c r="D2" s="42"/>
      <c r="F2" s="42" t="s">
        <v>13</v>
      </c>
      <c r="G2" s="42"/>
      <c r="H2" s="42"/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33</v>
      </c>
      <c r="C7" s="49">
        <v>45049</v>
      </c>
      <c r="D7" s="49"/>
      <c r="F7" s="39" t="str">
        <f>B7</f>
        <v>Неделя 1 День 3</v>
      </c>
      <c r="G7" s="49">
        <f>C7</f>
        <v>45049</v>
      </c>
      <c r="H7" s="49"/>
    </row>
    <row r="8" spans="2:8" ht="20.25" x14ac:dyDescent="0.3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 x14ac:dyDescent="0.3">
      <c r="B9" s="45" t="s">
        <v>0</v>
      </c>
      <c r="C9" s="47" t="s">
        <v>16</v>
      </c>
      <c r="D9" s="47" t="s">
        <v>15</v>
      </c>
      <c r="F9" s="45" t="s">
        <v>0</v>
      </c>
      <c r="G9" s="47" t="s">
        <v>16</v>
      </c>
      <c r="H9" s="47" t="s">
        <v>15</v>
      </c>
    </row>
    <row r="10" spans="2:8" ht="37.5" customHeight="1" x14ac:dyDescent="0.3">
      <c r="B10" s="46"/>
      <c r="C10" s="48"/>
      <c r="D10" s="48"/>
      <c r="F10" s="46"/>
      <c r="G10" s="48"/>
      <c r="H10" s="48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25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18</v>
      </c>
      <c r="C13" s="18" t="s">
        <v>26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19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27</v>
      </c>
      <c r="C18" s="18" t="s">
        <v>10</v>
      </c>
      <c r="D18" s="18" t="s">
        <v>28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7" t="s">
        <v>34</v>
      </c>
      <c r="C22" s="38">
        <v>50</v>
      </c>
      <c r="D22" s="38">
        <v>63</v>
      </c>
      <c r="F22" s="20" t="str">
        <f t="shared" ref="F22" si="5">B22</f>
        <v>Салат из моркови с изюмом и растит. маслом</v>
      </c>
      <c r="G22" s="18">
        <f t="shared" ref="G22" si="6">C22</f>
        <v>50</v>
      </c>
      <c r="H22" s="18">
        <f t="shared" ref="H22" si="7">D22</f>
        <v>63</v>
      </c>
    </row>
    <row r="23" spans="2:8" s="19" customFormat="1" ht="24.75" customHeight="1" x14ac:dyDescent="0.3">
      <c r="B23" s="37" t="s">
        <v>30</v>
      </c>
      <c r="C23" s="38" t="s">
        <v>31</v>
      </c>
      <c r="D23" s="38">
        <v>149</v>
      </c>
      <c r="F23" s="20" t="str">
        <f t="shared" si="3"/>
        <v xml:space="preserve">Щи из свежей капусты с курой отварной и со сметаной   </v>
      </c>
      <c r="G23" s="18" t="str">
        <f t="shared" si="4"/>
        <v>180/10</v>
      </c>
      <c r="H23" s="18">
        <f t="shared" si="4"/>
        <v>149</v>
      </c>
    </row>
    <row r="24" spans="2:8" s="19" customFormat="1" ht="24.75" customHeight="1" x14ac:dyDescent="0.3">
      <c r="B24" s="37" t="s">
        <v>35</v>
      </c>
      <c r="C24" s="38">
        <v>200</v>
      </c>
      <c r="D24" s="38">
        <v>269.60000000000002</v>
      </c>
      <c r="F24" s="20" t="str">
        <f t="shared" ref="F24" si="8">B24</f>
        <v>Плов из свинины</v>
      </c>
      <c r="G24" s="18">
        <f t="shared" ref="G24" si="9">C24</f>
        <v>200</v>
      </c>
      <c r="H24" s="18">
        <f t="shared" ref="H24" si="10">D24</f>
        <v>269.60000000000002</v>
      </c>
    </row>
    <row r="25" spans="2:8" s="19" customFormat="1" ht="24.75" customHeight="1" x14ac:dyDescent="0.3">
      <c r="B25" s="37" t="s">
        <v>20</v>
      </c>
      <c r="C25" s="38">
        <v>180</v>
      </c>
      <c r="D25" s="38">
        <v>102.7</v>
      </c>
      <c r="F25" s="20" t="str">
        <f t="shared" si="3"/>
        <v xml:space="preserve">Напиток из яблок   </v>
      </c>
      <c r="G25" s="18">
        <f t="shared" si="4"/>
        <v>180</v>
      </c>
      <c r="H25" s="18">
        <f t="shared" si="4"/>
        <v>102.7</v>
      </c>
    </row>
    <row r="26" spans="2:8" s="19" customFormat="1" ht="24.75" customHeight="1" x14ac:dyDescent="0.3">
      <c r="B26" s="34" t="s">
        <v>14</v>
      </c>
      <c r="C26" s="33" t="s">
        <v>23</v>
      </c>
      <c r="D26" s="33" t="s">
        <v>24</v>
      </c>
      <c r="F26" s="20" t="str">
        <f t="shared" si="3"/>
        <v>Хлеб пшеничный/ржаной витаминизированный</v>
      </c>
      <c r="G26" s="18" t="str">
        <f t="shared" si="4"/>
        <v>20/20</v>
      </c>
      <c r="H26" s="18" t="str">
        <f t="shared" si="4"/>
        <v>74,6</v>
      </c>
    </row>
    <row r="27" spans="2:8" s="19" customFormat="1" ht="24.75" customHeight="1" x14ac:dyDescent="0.3">
      <c r="B27" s="34"/>
      <c r="C27" s="33"/>
      <c r="D27" s="33"/>
      <c r="F27" s="20"/>
      <c r="G27" s="18"/>
      <c r="H27" s="18"/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21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22</v>
      </c>
      <c r="C31" s="38" t="s">
        <v>11</v>
      </c>
      <c r="D31" s="38">
        <v>126</v>
      </c>
      <c r="F31" s="20" t="str">
        <f t="shared" si="3"/>
        <v>Кисломолочные продукты (витаминизированные)</v>
      </c>
      <c r="G31" s="18" t="str">
        <f t="shared" si="4"/>
        <v>200</v>
      </c>
      <c r="H31" s="18">
        <f t="shared" si="4"/>
        <v>126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C7:D7"/>
    <mergeCell ref="G7:H7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D25" sqref="D25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13</v>
      </c>
      <c r="F2" s="10"/>
      <c r="G2" s="10"/>
      <c r="H2" s="5" t="s">
        <v>13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8">
        <f>сад!C7</f>
        <v>45049</v>
      </c>
      <c r="D7" s="58"/>
      <c r="F7" s="40" t="str">
        <f>B7</f>
        <v>Неделя 1 День 3</v>
      </c>
      <c r="G7" s="58">
        <f>C7</f>
        <v>45049</v>
      </c>
      <c r="H7" s="58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54" t="s">
        <v>17</v>
      </c>
      <c r="D9" s="57" t="s">
        <v>15</v>
      </c>
      <c r="F9" s="50" t="s">
        <v>0</v>
      </c>
      <c r="G9" s="47" t="s">
        <v>17</v>
      </c>
      <c r="H9" s="55" t="s">
        <v>15</v>
      </c>
    </row>
    <row r="10" spans="2:8" ht="37.5" customHeight="1" x14ac:dyDescent="0.3">
      <c r="B10" s="51"/>
      <c r="C10" s="54"/>
      <c r="D10" s="57"/>
      <c r="F10" s="51"/>
      <c r="G10" s="48"/>
      <c r="H10" s="56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26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29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моркови с изюмом и растит. маслом</v>
      </c>
      <c r="C22" s="38">
        <v>30</v>
      </c>
      <c r="D22" s="38">
        <v>38</v>
      </c>
      <c r="F22" s="27" t="str">
        <f t="shared" ref="F22" si="5">B22</f>
        <v>Салат из моркови с изюмом и растит. маслом</v>
      </c>
      <c r="G22" s="25">
        <f t="shared" ref="G22" si="6">C22</f>
        <v>30</v>
      </c>
      <c r="H22" s="25">
        <f t="shared" ref="H22" si="7">D22</f>
        <v>38</v>
      </c>
    </row>
    <row r="23" spans="2:8" s="26" customFormat="1" ht="24.75" customHeight="1" x14ac:dyDescent="0.3">
      <c r="B23" s="27" t="str">
        <f>сад!B23</f>
        <v xml:space="preserve">Щи из свежей капусты с курой отварной и со сметаной   </v>
      </c>
      <c r="C23" s="38" t="s">
        <v>32</v>
      </c>
      <c r="D23" s="38">
        <v>127.54</v>
      </c>
      <c r="F23" s="27" t="str">
        <f t="shared" si="3"/>
        <v xml:space="preserve">Щи из свежей капусты с курой отварной и со сметаной   </v>
      </c>
      <c r="G23" s="25" t="str">
        <f t="shared" si="4"/>
        <v>150/10</v>
      </c>
      <c r="H23" s="25">
        <f t="shared" si="4"/>
        <v>127.54</v>
      </c>
    </row>
    <row r="24" spans="2:8" s="26" customFormat="1" ht="24.75" customHeight="1" x14ac:dyDescent="0.3">
      <c r="B24" s="27" t="str">
        <f>сад!B24</f>
        <v>Плов из свинины</v>
      </c>
      <c r="C24" s="38">
        <v>180</v>
      </c>
      <c r="D24" s="38">
        <v>242.64</v>
      </c>
      <c r="F24" s="27" t="str">
        <f t="shared" ref="F24" si="8">B24</f>
        <v>Плов из свинины</v>
      </c>
      <c r="G24" s="25">
        <f t="shared" ref="G24" si="9">C24</f>
        <v>180</v>
      </c>
      <c r="H24" s="25">
        <f t="shared" ref="H24" si="10">D24</f>
        <v>242.64</v>
      </c>
    </row>
    <row r="25" spans="2:8" s="26" customFormat="1" ht="24.75" customHeight="1" x14ac:dyDescent="0.3">
      <c r="B25" s="27" t="str">
        <f>сад!B25</f>
        <v xml:space="preserve">Напиток из яблок   </v>
      </c>
      <c r="C25" s="38">
        <v>150</v>
      </c>
      <c r="D25" s="38">
        <v>92.43</v>
      </c>
      <c r="F25" s="27" t="str">
        <f t="shared" si="3"/>
        <v xml:space="preserve">Напиток из яблок   </v>
      </c>
      <c r="G25" s="25">
        <f t="shared" si="4"/>
        <v>150</v>
      </c>
      <c r="H25" s="25">
        <f t="shared" si="4"/>
        <v>92.43</v>
      </c>
    </row>
    <row r="26" spans="2:8" s="26" customFormat="1" ht="24.75" customHeight="1" x14ac:dyDescent="0.3">
      <c r="B26" s="27" t="str">
        <f>сад!B26</f>
        <v>Хлеб пшеничный/ржаной витаминизированный</v>
      </c>
      <c r="C26" s="33" t="s">
        <v>23</v>
      </c>
      <c r="D26" s="33" t="s">
        <v>24</v>
      </c>
      <c r="F26" s="27" t="str">
        <f t="shared" si="3"/>
        <v>Хлеб пшеничный/ржаной витаминизированный</v>
      </c>
      <c r="G26" s="25" t="str">
        <f t="shared" si="4"/>
        <v>20/20</v>
      </c>
      <c r="H26" s="25" t="str">
        <f t="shared" si="4"/>
        <v>74,6</v>
      </c>
    </row>
    <row r="27" spans="2:8" s="26" customFormat="1" ht="24.75" customHeight="1" x14ac:dyDescent="0.3">
      <c r="B27" s="27"/>
      <c r="C27" s="25"/>
      <c r="D27" s="25"/>
      <c r="F27" s="27"/>
      <c r="G27" s="25"/>
      <c r="H27" s="25"/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Кисломолочные продукты (витаминизированные)</v>
      </c>
      <c r="C31" s="25" t="s">
        <v>10</v>
      </c>
      <c r="D31" s="38">
        <v>95.4</v>
      </c>
      <c r="F31" s="27" t="str">
        <f t="shared" si="3"/>
        <v>Кисломолочные продукты (витаминизированные)</v>
      </c>
      <c r="G31" s="25" t="str">
        <f t="shared" si="4"/>
        <v>180</v>
      </c>
      <c r="H31" s="25">
        <f t="shared" si="4"/>
        <v>95.4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2023-03-30T03:31:09Z</cp:lastPrinted>
  <dcterms:created xsi:type="dcterms:W3CDTF">1996-10-08T23:32:33Z</dcterms:created>
  <dcterms:modified xsi:type="dcterms:W3CDTF">2023-04-20T03:18:42Z</dcterms:modified>
</cp:coreProperties>
</file>