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08CC1B40-5FE0-4A3E-A7E7-81E05DC26C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2" i="18" l="1"/>
  <c r="G22" i="18"/>
  <c r="H22" i="18"/>
  <c r="B22" i="18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27" i="18"/>
  <c r="H31" i="18"/>
  <c r="H32" i="18"/>
  <c r="H26" i="18"/>
  <c r="H25" i="18"/>
  <c r="H18" i="18"/>
  <c r="H23" i="18"/>
  <c r="H24" i="18"/>
  <c r="H12" i="18"/>
  <c r="F7" i="18"/>
  <c r="G32" i="18"/>
  <c r="G31" i="18"/>
  <c r="G27" i="18"/>
  <c r="G26" i="18"/>
  <c r="G25" i="18"/>
  <c r="G24" i="18"/>
  <c r="G23" i="18"/>
  <c r="G18" i="18"/>
  <c r="G32" i="17"/>
  <c r="G31" i="17"/>
  <c r="G27" i="17"/>
  <c r="G26" i="17"/>
  <c r="G25" i="17"/>
  <c r="G24" i="17"/>
  <c r="G23" i="17"/>
  <c r="G18" i="17"/>
  <c r="G12" i="17"/>
  <c r="B17" i="18" l="1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8" i="17" l="1"/>
  <c r="H23" i="17"/>
  <c r="H24" i="17"/>
  <c r="H25" i="17"/>
  <c r="H26" i="17"/>
  <c r="H27" i="17"/>
  <c r="H31" i="17"/>
  <c r="H32" i="17"/>
  <c r="H12" i="17"/>
  <c r="F17" i="17"/>
  <c r="F18" i="17"/>
  <c r="F21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<sst xmlns="http://schemas.openxmlformats.org/spreadsheetml/2006/main" count="80" uniqueCount="48">
  <si>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</si>
  <si>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</si>
  <si>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</si>
  <si>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</si>
  <si>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</si>
  <si>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</si>
  <si>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</si>
  <si>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</si>
  <si>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</si>
  <si>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</si>
  <si>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</si>
  <si>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</si>
  <si>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</si>
  <si>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Утверждаю: Заведующий МБДОУ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</si>
  <si>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</si>
  <si>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</si>
  <si>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</si>
  <si>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</si>
  <si>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</si>
  <si>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</si>
  <si>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</si>
  <si>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</si>
  <si>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Биточки (котлеты) из мяса кур  </t>
  </si>
  <si>
    <t>70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</si>
  <si>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</si>
  <si>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</si>
  <si>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</si>
  <si>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</si>
  <si>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</si>
  <si>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</si>
  <si>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</si>
  <si>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</si>
  <si>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Каша "Ассорти" молочная жидкая (рис, кукуруза) с/м</t>
  </si>
  <si>
    <t>130</t>
  </si>
  <si>
    <t>110</t>
  </si>
  <si>
    <t>5/10/30</t>
  </si>
  <si>
    <t>180/10</t>
  </si>
  <si>
    <t>Картофельное пюре</t>
  </si>
  <si>
    <t>148,94</t>
  </si>
  <si>
    <t>111,16</t>
  </si>
  <si>
    <t>150/10</t>
  </si>
  <si>
    <t xml:space="preserve">Рассольник Ленинградский с курой отварной и сметаной  </t>
  </si>
  <si>
    <t>Салат из свежих огурцов с лук. репч. и растит. маслом</t>
  </si>
  <si>
    <t>50</t>
  </si>
  <si>
    <t>35,3</t>
  </si>
  <si>
    <t>30</t>
  </si>
  <si>
    <t>21,18</t>
  </si>
  <si>
    <t>Неделя 1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</si>
</sst>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0" fontId="15" fillId="0" borderId="1" xfId="0" applyFont="1" applyBorder="1"/>
    <xf numFmtId="49" fontId="16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9" sqref="B19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13</v>
      </c>
      <c r="F2" s="6"/>
      <c r="G2" s="6"/>
      <c r="H2" s="5" t="s">
        <v>13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62" t="s">
        <v>47</v>
      </c>
      <c r="C7" s="63">
        <v>45051</v>
      </c>
      <c r="D7" s="63"/>
      <c r="F7" s="47" t="str">
        <f>B7</f>
        <v>Неделя 1 День 5</v>
      </c>
      <c r="G7" s="63">
        <f>C7</f>
        <v>45051</v>
      </c>
      <c r="H7" s="63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54" t="s">
        <v>17</v>
      </c>
      <c r="D9" s="54" t="s">
        <v>15</v>
      </c>
      <c r="F9" s="50" t="s">
        <v>0</v>
      </c>
      <c r="G9" s="54" t="s">
        <v>17</v>
      </c>
      <c r="H9" s="54" t="s">
        <v>15</v>
      </c>
    </row>
    <row r="10" spans="2:8" ht="37.5" customHeight="1" x14ac:dyDescent="0.3">
      <c r="B10" s="51"/>
      <c r="C10" s="55"/>
      <c r="D10" s="55"/>
      <c r="F10" s="51"/>
      <c r="G10" s="55"/>
      <c r="H10" s="55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17"/>
      <c r="H11" s="18"/>
    </row>
    <row r="12" spans="2:8" s="19" customFormat="1" ht="24.75" customHeight="1" x14ac:dyDescent="0.3">
      <c r="B12" s="43" t="s">
        <v>32</v>
      </c>
      <c r="C12" s="39" t="s">
        <v>18</v>
      </c>
      <c r="D12" s="39">
        <v>182.15</v>
      </c>
      <c r="F12" s="20" t="str">
        <f>B12</f>
        <v>Каша "Ассорти" молочная жидкая (рис, кукуруза) с/м</v>
      </c>
      <c r="G12" s="18" t="str">
        <f>C12</f>
        <v>160</v>
      </c>
      <c r="H12" s="18">
        <f>D12</f>
        <v>182.15</v>
      </c>
    </row>
    <row r="13" spans="2:8" s="19" customFormat="1" ht="24.75" customHeight="1" x14ac:dyDescent="0.3">
      <c r="B13" s="38" t="s">
        <v>20</v>
      </c>
      <c r="C13" s="44" t="s">
        <v>35</v>
      </c>
      <c r="D13" s="39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8" t="s">
        <v>21</v>
      </c>
      <c r="C14" s="39" t="s">
        <v>11</v>
      </c>
      <c r="D14" s="39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5"/>
      <c r="C15" s="34"/>
      <c r="D15" s="34"/>
      <c r="F15" s="20"/>
      <c r="G15" s="18"/>
      <c r="H15" s="18"/>
    </row>
    <row r="16" spans="2:8" s="19" customFormat="1" ht="24.75" customHeight="1" x14ac:dyDescent="0.3">
      <c r="B16" s="35"/>
      <c r="C16" s="34"/>
      <c r="D16" s="34"/>
      <c r="F16" s="20"/>
      <c r="G16" s="18"/>
      <c r="H16" s="18"/>
    </row>
    <row r="17" spans="2:8" s="19" customFormat="1" ht="24.75" customHeight="1" x14ac:dyDescent="0.3">
      <c r="B17" s="33" t="s">
        <v>5</v>
      </c>
      <c r="C17" s="34"/>
      <c r="D17" s="34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5" t="s">
        <v>19</v>
      </c>
      <c r="C18" s="34" t="s">
        <v>10</v>
      </c>
      <c r="D18" s="34" t="s">
        <v>29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5"/>
      <c r="C19" s="34"/>
      <c r="D19" s="34"/>
      <c r="F19" s="20"/>
      <c r="G19" s="18"/>
      <c r="H19" s="18"/>
    </row>
    <row r="20" spans="2:8" s="19" customFormat="1" ht="24.75" customHeight="1" x14ac:dyDescent="0.3">
      <c r="B20" s="36"/>
      <c r="C20" s="34"/>
      <c r="D20" s="34"/>
      <c r="F20" s="20"/>
      <c r="G20" s="18"/>
      <c r="H20" s="18"/>
    </row>
    <row r="21" spans="2:8" s="19" customFormat="1" ht="24.75" customHeight="1" x14ac:dyDescent="0.3">
      <c r="B21" s="33" t="s">
        <v>7</v>
      </c>
      <c r="C21" s="34"/>
      <c r="D21" s="34"/>
      <c r="F21" s="17" t="str">
        <f>B21</f>
        <v>Обед</v>
      </c>
      <c r="G21" s="18"/>
      <c r="H21" s="18"/>
    </row>
    <row r="22" spans="2:8" s="19" customFormat="1" ht="24.75" customHeight="1" x14ac:dyDescent="0.3">
      <c r="B22" s="49" t="s">
        <v>42</v>
      </c>
      <c r="C22" s="34" t="s">
        <v>43</v>
      </c>
      <c r="D22" s="34" t="s">
        <v>44</v>
      </c>
      <c r="F22" s="20" t="str">
        <f t="shared" ref="F22" si="3">B22</f>
        <v>Салат из свежих огурцов с лук. репч. и растит. маслом</v>
      </c>
      <c r="G22" s="18" t="str">
        <f t="shared" ref="G22" si="4">C22</f>
        <v>50</v>
      </c>
      <c r="H22" s="18" t="str">
        <f t="shared" ref="H22" si="5">D22</f>
        <v>35,3</v>
      </c>
    </row>
    <row r="23" spans="2:8" s="19" customFormat="1" ht="24.75" customHeight="1" x14ac:dyDescent="0.3">
      <c r="B23" s="38" t="s">
        <v>41</v>
      </c>
      <c r="C23" s="39" t="s">
        <v>36</v>
      </c>
      <c r="D23" s="39">
        <v>132</v>
      </c>
      <c r="F23" s="20" t="str">
        <f t="shared" ref="F23:F32" si="6">B23</f>
        <v xml:space="preserve">Рассольник Ленинградский с курой отварной и сметаной  </v>
      </c>
      <c r="G23" s="18" t="str">
        <f t="shared" ref="G23:H32" si="7">C23</f>
        <v>180/10</v>
      </c>
      <c r="H23" s="18">
        <f t="shared" si="7"/>
        <v>132</v>
      </c>
    </row>
    <row r="24" spans="2:8" s="19" customFormat="1" ht="24.75" customHeight="1" x14ac:dyDescent="0.3">
      <c r="B24" s="38" t="s">
        <v>22</v>
      </c>
      <c r="C24" s="39" t="s">
        <v>23</v>
      </c>
      <c r="D24" s="39">
        <v>117.9</v>
      </c>
      <c r="F24" s="20" t="str">
        <f t="shared" si="6"/>
        <v xml:space="preserve">Биточки (котлеты) из мяса кур  </v>
      </c>
      <c r="G24" s="18" t="str">
        <f t="shared" si="7"/>
        <v>70</v>
      </c>
      <c r="H24" s="18">
        <f t="shared" si="7"/>
        <v>117.9</v>
      </c>
    </row>
    <row r="25" spans="2:8" s="19" customFormat="1" ht="24.75" customHeight="1" x14ac:dyDescent="0.3">
      <c r="B25" s="45" t="s">
        <v>37</v>
      </c>
      <c r="C25" s="44" t="s">
        <v>33</v>
      </c>
      <c r="D25" s="44" t="s">
        <v>38</v>
      </c>
      <c r="F25" s="20" t="str">
        <f t="shared" si="6"/>
        <v>Картофельное пюре</v>
      </c>
      <c r="G25" s="18" t="str">
        <f t="shared" si="7"/>
        <v>130</v>
      </c>
      <c r="H25" s="21" t="str">
        <f t="shared" si="7"/>
        <v>148,94</v>
      </c>
    </row>
    <row r="26" spans="2:8" s="19" customFormat="1" ht="24.75" customHeight="1" x14ac:dyDescent="0.3">
      <c r="B26" s="38" t="s">
        <v>30</v>
      </c>
      <c r="C26" s="39">
        <v>180</v>
      </c>
      <c r="D26" s="39">
        <v>35.979999999999997</v>
      </c>
      <c r="F26" s="20" t="str">
        <f t="shared" si="6"/>
        <v>Чай с лимоном</v>
      </c>
      <c r="G26" s="18">
        <f t="shared" si="7"/>
        <v>180</v>
      </c>
      <c r="H26" s="18">
        <f t="shared" si="7"/>
        <v>35.979999999999997</v>
      </c>
    </row>
    <row r="27" spans="2:8" s="19" customFormat="1" ht="24.75" customHeight="1" x14ac:dyDescent="0.3">
      <c r="B27" s="35" t="s">
        <v>14</v>
      </c>
      <c r="C27" s="34" t="s">
        <v>27</v>
      </c>
      <c r="D27" s="34" t="s">
        <v>28</v>
      </c>
      <c r="F27" s="20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7"/>
        <v>74,6</v>
      </c>
    </row>
    <row r="28" spans="2:8" s="19" customFormat="1" ht="24.75" customHeight="1" x14ac:dyDescent="0.3">
      <c r="B28" s="35"/>
      <c r="C28" s="34"/>
      <c r="D28" s="34"/>
      <c r="F28" s="20"/>
      <c r="G28" s="18"/>
      <c r="H28" s="18"/>
    </row>
    <row r="29" spans="2:8" s="19" customFormat="1" ht="24.75" customHeight="1" x14ac:dyDescent="0.3">
      <c r="B29" s="36"/>
      <c r="C29" s="34"/>
      <c r="D29" s="34"/>
      <c r="F29" s="20"/>
      <c r="G29" s="18"/>
      <c r="H29" s="18"/>
    </row>
    <row r="30" spans="2:8" s="19" customFormat="1" ht="24.75" customHeight="1" x14ac:dyDescent="0.3">
      <c r="B30" s="33" t="s">
        <v>6</v>
      </c>
      <c r="C30" s="37"/>
      <c r="D30" s="37"/>
      <c r="F30" s="17" t="str">
        <f t="shared" si="6"/>
        <v>Полдник</v>
      </c>
      <c r="G30" s="18"/>
      <c r="H30" s="18"/>
    </row>
    <row r="31" spans="2:8" s="19" customFormat="1" ht="24.75" customHeight="1" x14ac:dyDescent="0.3">
      <c r="B31" s="38" t="s">
        <v>24</v>
      </c>
      <c r="C31" s="39">
        <v>50</v>
      </c>
      <c r="D31" s="39">
        <v>138.76</v>
      </c>
      <c r="F31" s="20" t="str">
        <f t="shared" si="6"/>
        <v xml:space="preserve">Манник   </v>
      </c>
      <c r="G31" s="18">
        <f t="shared" si="7"/>
        <v>50</v>
      </c>
      <c r="H31" s="18">
        <f t="shared" si="7"/>
        <v>138.76</v>
      </c>
    </row>
    <row r="32" spans="2:8" s="19" customFormat="1" ht="24.75" customHeight="1" x14ac:dyDescent="0.3">
      <c r="B32" s="38" t="s">
        <v>25</v>
      </c>
      <c r="C32" s="39" t="s">
        <v>11</v>
      </c>
      <c r="D32" s="39">
        <v>111.18</v>
      </c>
      <c r="F32" s="20" t="str">
        <f t="shared" si="6"/>
        <v xml:space="preserve">Молоко кипяченое   </v>
      </c>
      <c r="G32" s="18" t="str">
        <f t="shared" si="7"/>
        <v>200</v>
      </c>
      <c r="H32" s="18">
        <f t="shared" si="7"/>
        <v>111.18</v>
      </c>
    </row>
    <row r="33" spans="2:8" s="19" customFormat="1" ht="24.75" customHeight="1" x14ac:dyDescent="0.3">
      <c r="B33" s="35"/>
      <c r="C33" s="35"/>
      <c r="D33" s="34"/>
      <c r="F33" s="20"/>
      <c r="G33" s="20"/>
      <c r="H33" s="18"/>
    </row>
    <row r="34" spans="2:8" ht="11.25" customHeight="1" x14ac:dyDescent="0.3">
      <c r="B34" s="3"/>
      <c r="C34" s="3"/>
      <c r="F34" s="3"/>
      <c r="G34" s="3"/>
      <c r="H34" s="6"/>
    </row>
    <row r="35" spans="2:8" s="24" customFormat="1" x14ac:dyDescent="0.3">
      <c r="B35" s="22" t="s">
        <v>2</v>
      </c>
      <c r="C35" s="22"/>
      <c r="D35" s="23"/>
      <c r="F35" s="22" t="s">
        <v>2</v>
      </c>
      <c r="G35" s="22"/>
      <c r="H35" s="2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9"/>
  <sheetViews>
    <sheetView view="pageBreakPreview" zoomScale="70" zoomScaleSheetLayoutView="70" workbookViewId="0">
      <selection activeCell="B20" sqref="B20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13</v>
      </c>
      <c r="F2" s="10"/>
      <c r="G2" s="10"/>
      <c r="H2" s="5" t="s">
        <v>13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62" t="str">
        <f>сад!B7</f>
        <v>Неделя 1 День 5</v>
      </c>
      <c r="C7" s="63">
        <f>сад!C7</f>
        <v>45051</v>
      </c>
      <c r="D7" s="63"/>
      <c r="F7" s="48" t="str">
        <f>B7</f>
        <v>Неделя 1 День 5</v>
      </c>
      <c r="G7" s="64">
        <f>C7</f>
        <v>45051</v>
      </c>
      <c r="H7" s="64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4" t="s">
        <v>16</v>
      </c>
      <c r="D9" s="60" t="s">
        <v>15</v>
      </c>
      <c r="F9" s="56" t="s">
        <v>0</v>
      </c>
      <c r="G9" s="54" t="s">
        <v>16</v>
      </c>
      <c r="H9" s="60" t="s">
        <v>15</v>
      </c>
    </row>
    <row r="10" spans="2:8" ht="37.5" customHeight="1" x14ac:dyDescent="0.3">
      <c r="B10" s="57"/>
      <c r="C10" s="55"/>
      <c r="D10" s="61"/>
      <c r="F10" s="57"/>
      <c r="G10" s="55"/>
      <c r="H10" s="61"/>
    </row>
    <row r="11" spans="2:8" s="27" customFormat="1" ht="24.75" customHeight="1" x14ac:dyDescent="0.3">
      <c r="B11" s="25" t="s">
        <v>8</v>
      </c>
      <c r="C11" s="25"/>
      <c r="D11" s="26"/>
      <c r="F11" s="25" t="s">
        <v>8</v>
      </c>
      <c r="G11" s="25"/>
      <c r="H11" s="26"/>
    </row>
    <row r="12" spans="2:8" s="27" customFormat="1" ht="24.75" customHeight="1" x14ac:dyDescent="0.3">
      <c r="B12" s="28" t="str">
        <f>сад!B12</f>
        <v>Каша "Ассорти" молочная жидкая (рис, кукуруза) с/м</v>
      </c>
      <c r="C12" s="39" t="s">
        <v>12</v>
      </c>
      <c r="D12" s="39">
        <v>89.89</v>
      </c>
      <c r="F12" s="28" t="str">
        <f>B12</f>
        <v>Каша "Ассорти" молочная жидкая (рис, кукуруза) с/м</v>
      </c>
      <c r="G12" s="26" t="str">
        <f>C12</f>
        <v>140</v>
      </c>
      <c r="H12" s="26">
        <f>D12</f>
        <v>89.89</v>
      </c>
    </row>
    <row r="13" spans="2:8" s="27" customFormat="1" ht="24.75" customHeight="1" x14ac:dyDescent="0.3">
      <c r="B13" s="28" t="str">
        <f>сад!B13</f>
        <v xml:space="preserve">Бутерброд  с маслом и повидлом </v>
      </c>
      <c r="C13" s="44" t="s">
        <v>35</v>
      </c>
      <c r="D13" s="39">
        <v>97.18</v>
      </c>
      <c r="F13" s="28" t="str">
        <f t="shared" ref="F13:F14" si="0">B13</f>
        <v xml:space="preserve">Бутерброд  с маслом и повидлом </v>
      </c>
      <c r="G13" s="26" t="str">
        <f t="shared" ref="G13:G14" si="1">C13</f>
        <v>5/10/30</v>
      </c>
      <c r="H13" s="26">
        <f t="shared" ref="H13:H14" si="2">D13</f>
        <v>97.18</v>
      </c>
    </row>
    <row r="14" spans="2:8" s="27" customFormat="1" ht="24.75" customHeight="1" x14ac:dyDescent="0.3">
      <c r="B14" s="28" t="str">
        <f>сад!B14</f>
        <v xml:space="preserve">Чай с молоком  </v>
      </c>
      <c r="C14" s="39" t="s">
        <v>10</v>
      </c>
      <c r="D14" s="39">
        <v>58.97</v>
      </c>
      <c r="F14" s="28" t="str">
        <f t="shared" si="0"/>
        <v xml:space="preserve">Чай с молоком  </v>
      </c>
      <c r="G14" s="26" t="str">
        <f t="shared" si="1"/>
        <v>180</v>
      </c>
      <c r="H14" s="26">
        <f t="shared" si="2"/>
        <v>58.97</v>
      </c>
    </row>
    <row r="15" spans="2:8" s="27" customFormat="1" ht="24.75" customHeight="1" x14ac:dyDescent="0.3">
      <c r="B15" s="28"/>
      <c r="C15" s="40"/>
      <c r="D15" s="40"/>
      <c r="F15" s="28"/>
      <c r="G15" s="26"/>
      <c r="H15" s="26"/>
    </row>
    <row r="16" spans="2:8" s="27" customFormat="1" ht="24.75" customHeight="1" x14ac:dyDescent="0.3">
      <c r="B16" s="28"/>
      <c r="C16" s="40"/>
      <c r="D16" s="40"/>
      <c r="F16" s="28"/>
      <c r="G16" s="26"/>
      <c r="H16" s="26"/>
    </row>
    <row r="17" spans="2:8" s="27" customFormat="1" ht="24.75" customHeight="1" x14ac:dyDescent="0.3">
      <c r="B17" s="25" t="str">
        <f>сад!B17</f>
        <v>Завтрак 2</v>
      </c>
      <c r="C17" s="40"/>
      <c r="D17" s="40"/>
      <c r="F17" s="25" t="str">
        <f>B17</f>
        <v>Завтрак 2</v>
      </c>
      <c r="G17" s="26"/>
      <c r="H17" s="26"/>
    </row>
    <row r="18" spans="2:8" s="27" customFormat="1" ht="24.75" customHeight="1" x14ac:dyDescent="0.3">
      <c r="B18" s="28" t="str">
        <f>сад!B18</f>
        <v>Сок фруктовый</v>
      </c>
      <c r="C18" s="40" t="s">
        <v>9</v>
      </c>
      <c r="D18" s="40" t="s">
        <v>31</v>
      </c>
      <c r="F18" s="28" t="str">
        <f>B18</f>
        <v>Сок фруктовый</v>
      </c>
      <c r="G18" s="26" t="str">
        <f>C18</f>
        <v>150</v>
      </c>
      <c r="H18" s="26" t="str">
        <f>D18</f>
        <v>85,33</v>
      </c>
    </row>
    <row r="19" spans="2:8" s="27" customFormat="1" ht="24.75" customHeight="1" x14ac:dyDescent="0.3">
      <c r="B19" s="28"/>
      <c r="C19" s="40"/>
      <c r="D19" s="40"/>
      <c r="F19" s="28"/>
      <c r="G19" s="26"/>
      <c r="H19" s="26"/>
    </row>
    <row r="20" spans="2:8" s="27" customFormat="1" ht="24.75" customHeight="1" x14ac:dyDescent="0.3">
      <c r="B20" s="28"/>
      <c r="C20" s="40"/>
      <c r="D20" s="40"/>
      <c r="F20" s="28"/>
      <c r="G20" s="26"/>
      <c r="H20" s="26"/>
    </row>
    <row r="21" spans="2:8" s="27" customFormat="1" ht="24.75" customHeight="1" x14ac:dyDescent="0.3">
      <c r="B21" s="25" t="str">
        <f>сад!B21</f>
        <v>Обед</v>
      </c>
      <c r="C21" s="40"/>
      <c r="D21" s="40"/>
      <c r="F21" s="25" t="str">
        <f>B21</f>
        <v>Обед</v>
      </c>
      <c r="G21" s="26"/>
      <c r="H21" s="26"/>
    </row>
    <row r="22" spans="2:8" s="27" customFormat="1" ht="24.75" customHeight="1" x14ac:dyDescent="0.3">
      <c r="B22" s="28" t="str">
        <f>сад!B22</f>
        <v>Салат из свежих огурцов с лук. репч. и растит. маслом</v>
      </c>
      <c r="C22" s="26" t="s">
        <v>45</v>
      </c>
      <c r="D22" s="26" t="s">
        <v>46</v>
      </c>
      <c r="F22" s="28" t="str">
        <f t="shared" ref="F22" si="3">B22</f>
        <v>Салат из свежих огурцов с лук. репч. и растит. маслом</v>
      </c>
      <c r="G22" s="26" t="str">
        <f t="shared" ref="G22" si="4">C22</f>
        <v>30</v>
      </c>
      <c r="H22" s="26" t="str">
        <f t="shared" ref="H22" si="5">D22</f>
        <v>21,18</v>
      </c>
    </row>
    <row r="23" spans="2:8" s="27" customFormat="1" ht="24.75" customHeight="1" x14ac:dyDescent="0.3">
      <c r="B23" s="28" t="str">
        <f>сад!B23</f>
        <v xml:space="preserve">Рассольник Ленинградский с курой отварной и сметаной  </v>
      </c>
      <c r="C23" s="39" t="s">
        <v>40</v>
      </c>
      <c r="D23" s="39">
        <v>94.17</v>
      </c>
      <c r="F23" s="28" t="str">
        <f t="shared" ref="F23:F32" si="6">B23</f>
        <v xml:space="preserve">Рассольник Ленинградский с курой отварной и сметаной  </v>
      </c>
      <c r="G23" s="26" t="str">
        <f t="shared" ref="G23:G32" si="7">C23</f>
        <v>150/10</v>
      </c>
      <c r="H23" s="26">
        <f t="shared" ref="H23:H24" si="8">D23</f>
        <v>94.17</v>
      </c>
    </row>
    <row r="24" spans="2:8" s="27" customFormat="1" ht="24.75" customHeight="1" x14ac:dyDescent="0.3">
      <c r="B24" s="28" t="str">
        <f>сад!B24</f>
        <v xml:space="preserve">Биточки (котлеты) из мяса кур  </v>
      </c>
      <c r="C24" s="39" t="s">
        <v>26</v>
      </c>
      <c r="D24" s="39">
        <v>101.13</v>
      </c>
      <c r="F24" s="28" t="str">
        <f t="shared" si="6"/>
        <v xml:space="preserve">Биточки (котлеты) из мяса кур  </v>
      </c>
      <c r="G24" s="26" t="str">
        <f t="shared" si="7"/>
        <v>60</v>
      </c>
      <c r="H24" s="26">
        <f t="shared" si="8"/>
        <v>101.13</v>
      </c>
    </row>
    <row r="25" spans="2:8" s="27" customFormat="1" ht="24.75" customHeight="1" x14ac:dyDescent="0.3">
      <c r="B25" s="28" t="str">
        <f>сад!B25</f>
        <v>Картофельное пюре</v>
      </c>
      <c r="C25" s="46" t="s">
        <v>34</v>
      </c>
      <c r="D25" s="46" t="s">
        <v>39</v>
      </c>
      <c r="F25" s="28" t="str">
        <f t="shared" si="6"/>
        <v>Картофельное пюре</v>
      </c>
      <c r="G25" s="26" t="str">
        <f t="shared" si="7"/>
        <v>110</v>
      </c>
      <c r="H25" s="29" t="str">
        <f>D25</f>
        <v>111,16</v>
      </c>
    </row>
    <row r="26" spans="2:8" s="27" customFormat="1" ht="24.75" customHeight="1" x14ac:dyDescent="0.3">
      <c r="B26" s="28" t="str">
        <f>сад!B26</f>
        <v>Чай с лимоном</v>
      </c>
      <c r="C26" s="39">
        <v>150</v>
      </c>
      <c r="D26" s="39">
        <v>29.98</v>
      </c>
      <c r="F26" s="28" t="str">
        <f t="shared" si="6"/>
        <v>Чай с лимоном</v>
      </c>
      <c r="G26" s="26">
        <f t="shared" si="7"/>
        <v>150</v>
      </c>
      <c r="H26" s="26">
        <f>D26</f>
        <v>29.98</v>
      </c>
    </row>
    <row r="27" spans="2:8" s="27" customFormat="1" ht="24.75" customHeight="1" x14ac:dyDescent="0.3">
      <c r="B27" s="28" t="str">
        <f>сад!B27</f>
        <v>Хлеб пшеничный/ржаной витаминизированный</v>
      </c>
      <c r="C27" s="40" t="s">
        <v>27</v>
      </c>
      <c r="D27" s="40" t="s">
        <v>28</v>
      </c>
      <c r="F27" s="28" t="str">
        <f t="shared" si="6"/>
        <v>Хлеб пшеничный/ржаной витаминизированный</v>
      </c>
      <c r="G27" s="26" t="str">
        <f t="shared" si="7"/>
        <v>20/20</v>
      </c>
      <c r="H27" s="26" t="str">
        <f t="shared" ref="H27:H32" si="9">D27</f>
        <v>74,6</v>
      </c>
    </row>
    <row r="28" spans="2:8" s="27" customFormat="1" ht="24.75" customHeight="1" x14ac:dyDescent="0.3">
      <c r="B28" s="28"/>
      <c r="C28" s="40"/>
      <c r="D28" s="40"/>
      <c r="F28" s="28"/>
      <c r="G28" s="26"/>
      <c r="H28" s="26"/>
    </row>
    <row r="29" spans="2:8" s="27" customFormat="1" ht="24.75" customHeight="1" x14ac:dyDescent="0.3">
      <c r="B29" s="28"/>
      <c r="C29" s="40"/>
      <c r="D29" s="40"/>
      <c r="F29" s="28"/>
      <c r="G29" s="26"/>
      <c r="H29" s="26"/>
    </row>
    <row r="30" spans="2:8" s="27" customFormat="1" ht="24.75" customHeight="1" x14ac:dyDescent="0.3">
      <c r="B30" s="25" t="str">
        <f>сад!B30</f>
        <v>Полдник</v>
      </c>
      <c r="C30" s="41"/>
      <c r="D30" s="41"/>
      <c r="F30" s="25" t="str">
        <f t="shared" si="6"/>
        <v>Полдник</v>
      </c>
      <c r="G30" s="26"/>
      <c r="H30" s="26"/>
    </row>
    <row r="31" spans="2:8" s="27" customFormat="1" ht="24.75" customHeight="1" x14ac:dyDescent="0.3">
      <c r="B31" s="28" t="str">
        <f>сад!B31</f>
        <v xml:space="preserve">Манник   </v>
      </c>
      <c r="C31" s="39">
        <v>50</v>
      </c>
      <c r="D31" s="39">
        <v>138.76</v>
      </c>
      <c r="F31" s="28" t="str">
        <f t="shared" si="6"/>
        <v xml:space="preserve">Манник   </v>
      </c>
      <c r="G31" s="26">
        <f t="shared" si="7"/>
        <v>50</v>
      </c>
      <c r="H31" s="26">
        <f t="shared" si="9"/>
        <v>138.76</v>
      </c>
    </row>
    <row r="32" spans="2:8" s="27" customFormat="1" ht="24.75" customHeight="1" x14ac:dyDescent="0.3">
      <c r="B32" s="28" t="str">
        <f>сад!B32</f>
        <v xml:space="preserve">Молоко кипяченое   </v>
      </c>
      <c r="C32" s="39" t="s">
        <v>10</v>
      </c>
      <c r="D32" s="39">
        <v>96.3</v>
      </c>
      <c r="F32" s="28" t="str">
        <f t="shared" si="6"/>
        <v xml:space="preserve">Молоко кипяченое   </v>
      </c>
      <c r="G32" s="26" t="str">
        <f t="shared" si="7"/>
        <v>180</v>
      </c>
      <c r="H32" s="26">
        <f t="shared" si="9"/>
        <v>96.3</v>
      </c>
    </row>
    <row r="33" spans="2:8" s="27" customFormat="1" ht="24.75" customHeight="1" x14ac:dyDescent="0.3">
      <c r="B33" s="28"/>
      <c r="C33" s="42"/>
      <c r="D33" s="40"/>
      <c r="F33" s="28"/>
      <c r="G33" s="28"/>
      <c r="H33" s="26"/>
    </row>
    <row r="34" spans="2:8" ht="11.25" customHeight="1" x14ac:dyDescent="0.3">
      <c r="B34" s="12"/>
      <c r="C34" s="12"/>
      <c r="F34" s="12"/>
      <c r="G34" s="12"/>
      <c r="H34" s="10"/>
    </row>
    <row r="35" spans="2:8" s="32" customFormat="1" x14ac:dyDescent="0.3">
      <c r="B35" s="30" t="s">
        <v>2</v>
      </c>
      <c r="C35" s="30"/>
      <c r="D35" s="31"/>
      <c r="F35" s="30" t="s">
        <v>2</v>
      </c>
      <c r="G35" s="30"/>
      <c r="H35" s="31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  <row r="38" spans="2:8" x14ac:dyDescent="0.3">
      <c r="H38" s="10"/>
    </row>
    <row r="39" spans="2:8" x14ac:dyDescent="0.3">
      <c r="H39" s="10"/>
    </row>
  </sheetData>
  <mergeCells count="10">
    <mergeCell ref="B9:B10"/>
    <mergeCell ref="B8:D8"/>
    <mergeCell ref="C9:C10"/>
    <mergeCell ref="G9:G10"/>
    <mergeCell ref="F8:H8"/>
    <mergeCell ref="F9:F10"/>
    <mergeCell ref="H9:H10"/>
    <mergeCell ref="D9:D10"/>
    <mergeCell ref="C7:D7"/>
    <mergeCell ref="G7:H7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2023-03-30T03:37:19Z</cp:lastPrinted>
  <dcterms:created xsi:type="dcterms:W3CDTF">1996-10-08T23:32:33Z</dcterms:created>
  <dcterms:modified xsi:type="dcterms:W3CDTF">2023-04-20T03:24:28Z</dcterms:modified>
</cp:coreProperties>
</file>